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E96F153E-D9F3-49D8-9145-1CA52ED4140B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_xlnm.Print_Area" localSheetId="0">EAA!$B$1:$G$43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C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D8" i="1" l="1"/>
  <c r="F8" i="1" s="1"/>
  <c r="G8" i="1" s="1"/>
  <c r="F19" i="1"/>
  <c r="G19" i="1" s="1"/>
  <c r="F10" i="1"/>
  <c r="G10" i="1" s="1"/>
</calcChain>
</file>

<file path=xl/sharedStrings.xml><?xml version="1.0" encoding="utf-8"?>
<sst xmlns="http://schemas.openxmlformats.org/spreadsheetml/2006/main" count="41" uniqueCount="41">
  <si>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</si>
  <si>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</si>
  <si>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</si>
  <si>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</si>
  <si>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</si>
  <si>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</si>
  <si>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</si>
  <si>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</si>
  <si>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</si>
  <si>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</si>
  <si>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</si>
  <si>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</si>
  <si>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</si>
  <si>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</si>
  <si>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</si>
  <si>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</si>
  <si>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</si>
  <si>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</si>
  <si>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</si>
  <si>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</si>
  <si>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</si>
  <si>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</si>
  <si>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</si>
  <si>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</si>
  <si>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</si>
  <si>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</si>
  <si>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</si>
  <si>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</si>
  <si>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</si>
  <si>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</si>
  <si>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Del 1o. Enero al  30 de Junio 2023</t>
  </si>
  <si>
    <t>Consejo de Urbanización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</si>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</sst>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zoomScaleNormal="100" workbookViewId="0">
      <selection activeCell="C9" sqref="C9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3" width="16.140625" style="13" customWidth="1"/>
    <col min="4" max="4" width="16.42578125" style="13" customWidth="1"/>
    <col min="5" max="5" width="15.85546875" style="13" customWidth="1"/>
    <col min="6" max="6" width="16" style="13" customWidth="1"/>
    <col min="7" max="7" width="13.7109375" style="13" customWidth="1"/>
    <col min="8" max="16384" width="11.5703125" style="13"/>
  </cols>
  <sheetData>
    <row r="1" spans="2:7" ht="12.75" thickBot="1" x14ac:dyDescent="0.25"/>
    <row r="2" spans="2:7" x14ac:dyDescent="0.2">
      <c r="B2" s="22" t="s">
        <v>31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thickBot="1" x14ac:dyDescent="0.25">
      <c r="B4" s="28" t="s">
        <v>30</v>
      </c>
      <c r="C4" s="29"/>
      <c r="D4" s="29"/>
      <c r="E4" s="29"/>
      <c r="F4" s="29"/>
      <c r="G4" s="30"/>
    </row>
    <row r="5" spans="2:7" ht="24" x14ac:dyDescent="0.2">
      <c r="B5" s="31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2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193501344.39000002</v>
      </c>
      <c r="D8" s="7">
        <f>SUM(D10,D19)</f>
        <v>142376392.06</v>
      </c>
      <c r="E8" s="7">
        <f>SUM(E10,E19)</f>
        <v>101052105.44999999</v>
      </c>
      <c r="F8" s="7">
        <f>C8+D8-E8</f>
        <v>234825631.00000006</v>
      </c>
      <c r="G8" s="7">
        <f>F8-C8</f>
        <v>41324286.610000044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4402979.78</v>
      </c>
      <c r="D10" s="7">
        <f>SUM(D11:D17)</f>
        <v>142154443.56999999</v>
      </c>
      <c r="E10" s="7">
        <f>SUM(E11:E17)</f>
        <v>97860786.00999999</v>
      </c>
      <c r="F10" s="7">
        <f t="shared" ref="F10:F17" si="0">C10+D10-E10</f>
        <v>48696637.340000004</v>
      </c>
      <c r="G10" s="7">
        <f t="shared" ref="G10:G17" si="1">F10-C10</f>
        <v>44293657.560000002</v>
      </c>
    </row>
    <row r="11" spans="2:7" x14ac:dyDescent="0.2">
      <c r="B11" s="3" t="s">
        <v>6</v>
      </c>
      <c r="C11" s="8">
        <v>4402979.78</v>
      </c>
      <c r="D11" s="8">
        <v>83247479.799999997</v>
      </c>
      <c r="E11" s="8">
        <v>38961416.880000003</v>
      </c>
      <c r="F11" s="12">
        <f t="shared" si="0"/>
        <v>48689042.699999996</v>
      </c>
      <c r="G11" s="12">
        <f t="shared" si="1"/>
        <v>44286062.919999994</v>
      </c>
    </row>
    <row r="12" spans="2:7" x14ac:dyDescent="0.2">
      <c r="B12" s="3" t="s">
        <v>7</v>
      </c>
      <c r="C12" s="8">
        <v>0</v>
      </c>
      <c r="D12" s="8">
        <v>58891015.609999999</v>
      </c>
      <c r="E12" s="8">
        <v>58883420.969999999</v>
      </c>
      <c r="F12" s="12">
        <f t="shared" si="0"/>
        <v>7594.640000000596</v>
      </c>
      <c r="G12" s="12">
        <f t="shared" si="1"/>
        <v>7594.640000000596</v>
      </c>
    </row>
    <row r="13" spans="2:7" x14ac:dyDescent="0.2">
      <c r="B13" s="3" t="s">
        <v>8</v>
      </c>
      <c r="C13" s="8">
        <v>0</v>
      </c>
      <c r="D13" s="8">
        <v>15948.16</v>
      </c>
      <c r="E13" s="8">
        <v>15948.16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189098364.61000001</v>
      </c>
      <c r="D19" s="7">
        <f>SUM(D20:D28)</f>
        <v>221948.49</v>
      </c>
      <c r="E19" s="7">
        <f>SUM(E20:E28)</f>
        <v>3191319.44</v>
      </c>
      <c r="F19" s="7">
        <f t="shared" ref="F19:F28" si="2">C19+D19-E19</f>
        <v>186128993.66000003</v>
      </c>
      <c r="G19" s="7">
        <f t="shared" ref="G19:G28" si="3">F19-C19</f>
        <v>-2969370.9499999881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112739112.17</v>
      </c>
      <c r="D21" s="8">
        <v>11500</v>
      </c>
      <c r="E21" s="8">
        <v>3026319.44</v>
      </c>
      <c r="F21" s="12">
        <f t="shared" si="2"/>
        <v>109724292.73</v>
      </c>
      <c r="G21" s="12">
        <f t="shared" si="3"/>
        <v>-3014819.4399999976</v>
      </c>
    </row>
    <row r="22" spans="1:7" ht="24" x14ac:dyDescent="0.2">
      <c r="A22" s="16" t="s">
        <v>16</v>
      </c>
      <c r="B22" s="3" t="s">
        <v>17</v>
      </c>
      <c r="C22" s="8">
        <v>75871396.700000003</v>
      </c>
      <c r="D22" s="8">
        <v>0</v>
      </c>
      <c r="E22" s="8">
        <v>0</v>
      </c>
      <c r="F22" s="12">
        <f t="shared" si="2"/>
        <v>75871396.700000003</v>
      </c>
      <c r="G22" s="12">
        <f t="shared" si="3"/>
        <v>0</v>
      </c>
    </row>
    <row r="23" spans="1:7" x14ac:dyDescent="0.2">
      <c r="B23" s="3" t="s">
        <v>18</v>
      </c>
      <c r="C23" s="8">
        <v>5561231.3600000003</v>
      </c>
      <c r="D23" s="8">
        <v>69510.990000000005</v>
      </c>
      <c r="E23" s="8">
        <v>165000</v>
      </c>
      <c r="F23" s="12">
        <f t="shared" si="2"/>
        <v>5465742.3500000006</v>
      </c>
      <c r="G23" s="12">
        <f t="shared" si="3"/>
        <v>-95489.009999999776</v>
      </c>
    </row>
    <row r="24" spans="1:7" x14ac:dyDescent="0.2">
      <c r="B24" s="3" t="s">
        <v>19</v>
      </c>
      <c r="C24" s="8">
        <v>11857.23</v>
      </c>
      <c r="D24" s="8">
        <v>0</v>
      </c>
      <c r="E24" s="8">
        <v>0</v>
      </c>
      <c r="F24" s="12">
        <f t="shared" si="2"/>
        <v>11857.23</v>
      </c>
      <c r="G24" s="12">
        <f t="shared" si="3"/>
        <v>0</v>
      </c>
    </row>
    <row r="25" spans="1:7" ht="24" x14ac:dyDescent="0.2">
      <c r="B25" s="3" t="s">
        <v>20</v>
      </c>
      <c r="C25" s="8">
        <v>-5085232.8499999996</v>
      </c>
      <c r="D25" s="8">
        <v>140937.5</v>
      </c>
      <c r="E25" s="8">
        <v>0</v>
      </c>
      <c r="F25" s="12">
        <f t="shared" si="2"/>
        <v>-4944295.3499999996</v>
      </c>
      <c r="G25" s="12">
        <f t="shared" si="3"/>
        <v>140937.5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4" s="18" customFormat="1" x14ac:dyDescent="0.2"/>
    <row r="34" spans="2:4" s="18" customFormat="1" x14ac:dyDescent="0.2"/>
    <row r="35" spans="2:4" s="18" customFormat="1" x14ac:dyDescent="0.2">
      <c r="B35" s="18" t="s">
        <v>32</v>
      </c>
      <c r="D35" s="18" t="s">
        <v>33</v>
      </c>
    </row>
    <row r="36" spans="2:4" s="18" customFormat="1" x14ac:dyDescent="0.2">
      <c r="B36" s="20" t="s">
        <v>34</v>
      </c>
      <c r="D36" s="21" t="s">
        <v>35</v>
      </c>
    </row>
    <row r="37" spans="2:4" s="18" customFormat="1" x14ac:dyDescent="0.2">
      <c r="B37" s="20" t="s">
        <v>36</v>
      </c>
      <c r="D37" s="21" t="s">
        <v>37</v>
      </c>
    </row>
    <row r="38" spans="2:4" s="18" customFormat="1" x14ac:dyDescent="0.2"/>
    <row r="39" spans="2:4" s="18" customFormat="1" x14ac:dyDescent="0.2"/>
    <row r="40" spans="2:4" s="18" customFormat="1" x14ac:dyDescent="0.2"/>
    <row r="41" spans="2:4" s="18" customFormat="1" x14ac:dyDescent="0.2">
      <c r="B41" s="18" t="s">
        <v>38</v>
      </c>
    </row>
    <row r="42" spans="2:4" s="18" customFormat="1" x14ac:dyDescent="0.2">
      <c r="B42" s="18" t="s">
        <v>39</v>
      </c>
    </row>
    <row r="43" spans="2:4" s="18" customFormat="1" x14ac:dyDescent="0.2">
      <c r="B43" s="18" t="s">
        <v>40</v>
      </c>
    </row>
    <row r="44" spans="2:4" s="18" customFormat="1" x14ac:dyDescent="0.2"/>
    <row r="45" spans="2:4" s="18" customFormat="1" x14ac:dyDescent="0.2"/>
    <row r="46" spans="2:4" s="18" customFormat="1" x14ac:dyDescent="0.2"/>
    <row r="47" spans="2:4" s="18" customFormat="1" x14ac:dyDescent="0.2"/>
    <row r="48" spans="2:4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imLK8IzTQSRiJACfJNpuaeg6LwlwttcPDtGzO/+p0b7XfUfGeJFLGBnCwRBjmL2qsr3AlczxqPIKLe62IVEUAQ==" saltValue="V8DiGy/BmWabMofnGFrEz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2023-07-17T15:51:23Z</cp:lastPrinted>
  <dcterms:created xsi:type="dcterms:W3CDTF">2019-12-03T19:14:48Z</dcterms:created>
  <dcterms:modified xsi:type="dcterms:W3CDTF">2023-07-17T15:52:04Z</dcterms:modified>
</cp:coreProperties>
</file>